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andriienko\Desktop\ЗЕЛЕНИЙ ТАРИФ\ТАРИФИ ЗТ\"/>
    </mc:Choice>
  </mc:AlternateContent>
  <xr:revisionPtr revIDLastSave="0" documentId="13_ncr:1_{94711A00-A521-434A-80C2-2D1828E4A570}" xr6:coauthVersionLast="47" xr6:coauthVersionMax="47" xr10:uidLastSave="{00000000-0000-0000-0000-000000000000}"/>
  <bookViews>
    <workbookView xWindow="-120" yWindow="-120" windowWidth="29040" windowHeight="15840" xr2:uid="{C6B15BAC-91F5-4C7D-B5A6-F1496FDBC13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<sst xmlns="http://schemas.openxmlformats.org/spreadsheetml/2006/main" count="124" uniqueCount="32">
  <si>
    <t>"Зелений" тариф на електричну енергію, вироблену з енергії сонячного випромінювання генеруючими установками приватних домогосподарств</t>
  </si>
  <si>
    <t>Введення в експлуатацію</t>
  </si>
  <si>
    <t>Встановлена потужність</t>
  </si>
  <si>
    <t xml:space="preserve">Постанова №1961 від 30.12.2022- набирає чинності з 01.01.2023 </t>
  </si>
  <si>
    <t>Постанова №594 від 31.03.2023- набирає чинності з 01.04.2023</t>
  </si>
  <si>
    <t>Постанова №1216 від 30.06.2023- набирає чинності з 01.07.2023</t>
  </si>
  <si>
    <t>Постанова №1767 від 29.09.2023- набирає чинності з 01.10.2023</t>
  </si>
  <si>
    <t>Постанова №2653 від 29.12.2023- набирає чинності з 01.01.2024</t>
  </si>
  <si>
    <t>Постанова №622 від 29.03.2024- набирає чинності з 01.04.2024</t>
  </si>
  <si>
    <t>Постанова №1237 від 28.06.2024 - набирає чинності з 01.07.2024</t>
  </si>
  <si>
    <t>Постанова №1663 від 24.09.2024 - набирає чинності з 01.10.2024</t>
  </si>
  <si>
    <t>Постанова №2422 від 30.12.2024 - набирає чинності з 01.01.2025</t>
  </si>
  <si>
    <t>Постанова №465 від 25.03.2025 -  набирає чинності з 01.04.2025</t>
  </si>
  <si>
    <t>коп/кВт*год</t>
  </si>
  <si>
    <t>01.04.2013-31.12.2014</t>
  </si>
  <si>
    <t>30 кВт</t>
  </si>
  <si>
    <t>01.01.2015-30.06.2015</t>
  </si>
  <si>
    <t>01.07.2015-31.12.2015</t>
  </si>
  <si>
    <t>01.01.2016-31.12.2016</t>
  </si>
  <si>
    <t>01.01.2017-31.12.2019</t>
  </si>
  <si>
    <t>01.01.2020-31.12.2023</t>
  </si>
  <si>
    <t>01.01.2024-31.12.2024</t>
  </si>
  <si>
    <t>-</t>
  </si>
  <si>
    <t>01.01.2025-31.12.2025</t>
  </si>
  <si>
    <t>01.01.2019-31.12.2019</t>
  </si>
  <si>
    <t>50 кВт</t>
  </si>
  <si>
    <t>"Зелений" тариф на електричну енергію, вироблену з енергії вітру генеруючими установками приватних домогосподарств</t>
  </si>
  <si>
    <t>01.07.2015-31.12.2019</t>
  </si>
  <si>
    <t>01.01.2020-31.12.2024</t>
  </si>
  <si>
    <t>01.01.2025-31.12.2029</t>
  </si>
  <si>
    <t>"Зелений" тариф на електричну енергію, вироблену з енергії вітру та сонця на комбінованих вітро-сонячних генеруючих системах приватних домогосподарств</t>
  </si>
  <si>
    <t>Постанова №985 від 30.06.2025 -  набирає чинності з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</si>
</sst>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D3D6-3006-446D-9F17-7187221C8FD7}">
  <dimension ref="A1:M25"/>
  <sheetViews>
    <sheetView tabSelected="1" topLeftCell="A8" zoomScaleNormal="100" workbookViewId="0">
      <selection activeCell="M26" sqref="M26"/>
    </sheetView>
  </sheetViews>
  <sheetFormatPr defaultRowHeight="12.75" x14ac:dyDescent="0.25"/>
  <cols>
    <col min="1" max="1" width="16.28515625" style="1" customWidth="1"/>
    <col min="2" max="2" width="13.140625" style="1" customWidth="1"/>
    <col min="3" max="3" width="13" style="1" customWidth="1"/>
    <col min="4" max="4" width="13.28515625" style="1" customWidth="1"/>
    <col min="5" max="5" width="13.5703125" style="1" customWidth="1"/>
    <col min="6" max="6" width="12.5703125" style="1" customWidth="1"/>
    <col min="7" max="7" width="13.42578125" style="1" customWidth="1"/>
    <col min="8" max="8" width="12.85546875" style="1" customWidth="1"/>
    <col min="9" max="9" width="12" style="1" customWidth="1"/>
    <col min="10" max="10" width="13.7109375" style="1" customWidth="1"/>
    <col min="11" max="11" width="12.28515625" style="1" customWidth="1"/>
    <col min="12" max="12" width="13.28515625" style="1" customWidth="1"/>
    <col min="13" max="13" width="12.140625" style="1" customWidth="1"/>
    <col min="14" max="16384" width="9.140625" style="1"/>
  </cols>
  <sheetData>
    <row r="1" spans="1:13" ht="33.7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3" customFormat="1" ht="72" x14ac:dyDescent="0.25">
      <c r="A2" s="12" t="s">
        <v>1</v>
      </c>
      <c r="B2" s="1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31</v>
      </c>
    </row>
    <row r="3" spans="1:13" ht="24" x14ac:dyDescent="0.25">
      <c r="A3" s="13"/>
      <c r="B3" s="13"/>
      <c r="C3" s="4" t="s">
        <v>13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</row>
    <row r="4" spans="1:13" ht="25.5" x14ac:dyDescent="0.25">
      <c r="A4" s="5" t="s">
        <v>14</v>
      </c>
      <c r="B4" s="9" t="s">
        <v>15</v>
      </c>
      <c r="C4" s="6">
        <f>1385.52</f>
        <v>1385.52</v>
      </c>
      <c r="D4" s="6">
        <f>1400.52</f>
        <v>1400.52</v>
      </c>
      <c r="E4" s="7">
        <v>1419.01</v>
      </c>
      <c r="F4" s="8">
        <v>1406.11</v>
      </c>
      <c r="G4" s="8">
        <v>1445.21</v>
      </c>
      <c r="H4" s="8">
        <v>1505.01</v>
      </c>
      <c r="I4" s="6">
        <v>1565.44</v>
      </c>
      <c r="J4" s="6">
        <v>1641.56</v>
      </c>
      <c r="K4" s="6">
        <v>1568.25</v>
      </c>
      <c r="L4" s="7">
        <v>1593.64</v>
      </c>
      <c r="M4" s="7">
        <v>1713.23</v>
      </c>
    </row>
    <row r="5" spans="1:13" ht="25.5" x14ac:dyDescent="0.25">
      <c r="A5" s="5" t="s">
        <v>16</v>
      </c>
      <c r="B5" s="9"/>
      <c r="C5" s="6">
        <f>1246.14</f>
        <v>1246.1400000000001</v>
      </c>
      <c r="D5" s="6">
        <f>1259.63</f>
        <v>1259.6300000000001</v>
      </c>
      <c r="E5" s="7">
        <v>1276.25</v>
      </c>
      <c r="F5" s="8">
        <v>1264.6500000000001</v>
      </c>
      <c r="G5" s="8">
        <v>1299.82</v>
      </c>
      <c r="H5" s="8">
        <v>1353.61</v>
      </c>
      <c r="I5" s="6">
        <v>1407.95</v>
      </c>
      <c r="J5" s="6">
        <v>1476.42</v>
      </c>
      <c r="K5" s="6">
        <v>1410.49</v>
      </c>
      <c r="L5" s="7">
        <v>1433.32</v>
      </c>
      <c r="M5" s="7">
        <v>1540.87</v>
      </c>
    </row>
    <row r="6" spans="1:13" ht="25.5" x14ac:dyDescent="0.25">
      <c r="A6" s="5" t="s">
        <v>17</v>
      </c>
      <c r="B6" s="9"/>
      <c r="C6" s="7">
        <f>773.9</f>
        <v>773.9</v>
      </c>
      <c r="D6" s="6">
        <f>782.27</f>
        <v>782.27</v>
      </c>
      <c r="E6" s="7">
        <v>792.6</v>
      </c>
      <c r="F6" s="8">
        <v>785.39</v>
      </c>
      <c r="G6" s="8">
        <v>807.24</v>
      </c>
      <c r="H6" s="8">
        <v>840.64</v>
      </c>
      <c r="I6" s="6">
        <v>874.39</v>
      </c>
      <c r="J6" s="6">
        <v>916.91</v>
      </c>
      <c r="K6" s="6">
        <v>875.96</v>
      </c>
      <c r="L6" s="7">
        <v>890.14</v>
      </c>
      <c r="M6" s="7">
        <v>956.94</v>
      </c>
    </row>
    <row r="7" spans="1:13" ht="25.5" x14ac:dyDescent="0.25">
      <c r="A7" s="5" t="s">
        <v>18</v>
      </c>
      <c r="B7" s="9"/>
      <c r="C7" s="6">
        <f>734.37</f>
        <v>734.37</v>
      </c>
      <c r="D7" s="6">
        <f>742.32</f>
        <v>742.32</v>
      </c>
      <c r="E7" s="7">
        <v>752.12</v>
      </c>
      <c r="F7" s="8">
        <v>745.28</v>
      </c>
      <c r="G7" s="8">
        <v>766.01</v>
      </c>
      <c r="H7" s="8">
        <v>797.7</v>
      </c>
      <c r="I7" s="6">
        <v>829.73</v>
      </c>
      <c r="J7" s="6">
        <v>870.08</v>
      </c>
      <c r="K7" s="6">
        <v>831.22</v>
      </c>
      <c r="L7" s="7">
        <v>844.68</v>
      </c>
      <c r="M7" s="7">
        <v>908.06</v>
      </c>
    </row>
    <row r="8" spans="1:13" ht="25.5" x14ac:dyDescent="0.25">
      <c r="A8" s="5" t="s">
        <v>19</v>
      </c>
      <c r="B8" s="9"/>
      <c r="C8" s="7">
        <f>699</f>
        <v>699</v>
      </c>
      <c r="D8" s="6">
        <f>706.57</f>
        <v>706.57</v>
      </c>
      <c r="E8" s="7">
        <v>715.9</v>
      </c>
      <c r="F8" s="8">
        <v>709.39</v>
      </c>
      <c r="G8" s="8">
        <v>729.12</v>
      </c>
      <c r="H8" s="8">
        <v>759.29</v>
      </c>
      <c r="I8" s="6">
        <v>789.77</v>
      </c>
      <c r="J8" s="6">
        <v>828.17</v>
      </c>
      <c r="K8" s="6">
        <v>791.19</v>
      </c>
      <c r="L8" s="7">
        <v>804</v>
      </c>
      <c r="M8" s="7">
        <v>864.33</v>
      </c>
    </row>
    <row r="9" spans="1:13" ht="25.5" x14ac:dyDescent="0.25">
      <c r="A9" s="5" t="s">
        <v>20</v>
      </c>
      <c r="B9" s="9"/>
      <c r="C9" s="6">
        <f>628.27</f>
        <v>628.27</v>
      </c>
      <c r="D9" s="6">
        <f>635.07</f>
        <v>635.07000000000005</v>
      </c>
      <c r="E9" s="7">
        <v>643.45000000000005</v>
      </c>
      <c r="F9" s="8">
        <v>637.6</v>
      </c>
      <c r="G9" s="8">
        <v>655.34</v>
      </c>
      <c r="H9" s="8">
        <v>682.45</v>
      </c>
      <c r="I9" s="6">
        <v>709.85</v>
      </c>
      <c r="J9" s="6">
        <v>744.37</v>
      </c>
      <c r="K9" s="6">
        <v>711.13</v>
      </c>
      <c r="L9" s="7">
        <v>722.64</v>
      </c>
      <c r="M9" s="7">
        <v>776.87</v>
      </c>
    </row>
    <row r="10" spans="1:13" ht="25.5" x14ac:dyDescent="0.25">
      <c r="A10" s="5" t="s">
        <v>21</v>
      </c>
      <c r="B10" s="9"/>
      <c r="C10" s="6" t="s">
        <v>22</v>
      </c>
      <c r="D10" s="6" t="s">
        <v>22</v>
      </c>
      <c r="E10" s="7" t="s">
        <v>22</v>
      </c>
      <c r="F10" s="6" t="s">
        <v>22</v>
      </c>
      <c r="G10" s="8">
        <v>590.24</v>
      </c>
      <c r="H10" s="8">
        <v>614.66</v>
      </c>
      <c r="I10" s="6">
        <v>639.34</v>
      </c>
      <c r="J10" s="6">
        <v>670.43</v>
      </c>
      <c r="K10" s="6">
        <v>640.49</v>
      </c>
      <c r="L10" s="7">
        <v>650.86</v>
      </c>
      <c r="M10" s="7">
        <v>699.7</v>
      </c>
    </row>
    <row r="11" spans="1:13" ht="25.5" x14ac:dyDescent="0.25">
      <c r="A11" s="5" t="s">
        <v>23</v>
      </c>
      <c r="B11" s="9"/>
      <c r="C11" s="6" t="s">
        <v>22</v>
      </c>
      <c r="D11" s="6" t="s">
        <v>22</v>
      </c>
      <c r="E11" s="7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>
        <v>576.91</v>
      </c>
      <c r="L11" s="7">
        <v>586.25</v>
      </c>
      <c r="M11" s="7">
        <v>630.24</v>
      </c>
    </row>
    <row r="12" spans="1:13" ht="25.5" x14ac:dyDescent="0.25">
      <c r="A12" s="5" t="s">
        <v>24</v>
      </c>
      <c r="B12" s="5" t="s">
        <v>25</v>
      </c>
      <c r="C12" s="7">
        <f>699</f>
        <v>699</v>
      </c>
      <c r="D12" s="6">
        <f>706.57</f>
        <v>706.57</v>
      </c>
      <c r="E12" s="7">
        <v>715.9</v>
      </c>
      <c r="F12" s="6">
        <v>709.39</v>
      </c>
      <c r="G12" s="6">
        <v>729.12</v>
      </c>
      <c r="H12" s="6">
        <v>759.29</v>
      </c>
      <c r="I12" s="6">
        <v>789.77</v>
      </c>
      <c r="J12" s="6">
        <v>828.17</v>
      </c>
      <c r="K12" s="6">
        <v>791.19</v>
      </c>
      <c r="L12" s="7">
        <v>804</v>
      </c>
      <c r="M12" s="7">
        <v>864.33</v>
      </c>
    </row>
    <row r="13" spans="1:13" ht="35.25" customHeight="1" x14ac:dyDescent="0.25">
      <c r="A13" s="18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72" x14ac:dyDescent="0.25">
      <c r="A14" s="17" t="s">
        <v>1</v>
      </c>
      <c r="B14" s="17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12</v>
      </c>
      <c r="M14" s="2" t="s">
        <v>31</v>
      </c>
    </row>
    <row r="15" spans="1:13" x14ac:dyDescent="0.25">
      <c r="A15" s="17"/>
      <c r="B15" s="17"/>
      <c r="C15" s="4" t="s">
        <v>13</v>
      </c>
      <c r="D15" s="4" t="s">
        <v>13</v>
      </c>
      <c r="E15" s="4" t="s">
        <v>13</v>
      </c>
      <c r="F15" s="4" t="s">
        <v>13</v>
      </c>
      <c r="G15" s="4" t="s">
        <v>13</v>
      </c>
      <c r="H15" s="4" t="s">
        <v>13</v>
      </c>
      <c r="I15" s="4" t="s">
        <v>13</v>
      </c>
      <c r="J15" s="4" t="s">
        <v>13</v>
      </c>
      <c r="K15" s="4" t="s">
        <v>13</v>
      </c>
      <c r="L15" s="4" t="s">
        <v>13</v>
      </c>
      <c r="M15" s="4" t="s">
        <v>13</v>
      </c>
    </row>
    <row r="16" spans="1:13" ht="25.5" x14ac:dyDescent="0.25">
      <c r="A16" s="5" t="s">
        <v>27</v>
      </c>
      <c r="B16" s="5" t="s">
        <v>15</v>
      </c>
      <c r="C16" s="6">
        <v>449.36</v>
      </c>
      <c r="D16" s="6">
        <v>454.22</v>
      </c>
      <c r="E16" s="7">
        <v>460.22</v>
      </c>
      <c r="F16" s="7">
        <v>456.03</v>
      </c>
      <c r="G16" s="8">
        <v>468.72</v>
      </c>
      <c r="H16" s="8">
        <v>488.11</v>
      </c>
      <c r="I16" s="6">
        <v>507.71</v>
      </c>
      <c r="J16" s="6">
        <v>532.4</v>
      </c>
      <c r="K16" s="7">
        <v>508.62</v>
      </c>
      <c r="L16" s="7">
        <v>516.86</v>
      </c>
      <c r="M16" s="7">
        <v>555.64</v>
      </c>
    </row>
    <row r="17" spans="1:13" ht="25.5" x14ac:dyDescent="0.25">
      <c r="A17" s="5" t="s">
        <v>24</v>
      </c>
      <c r="B17" s="9" t="s">
        <v>25</v>
      </c>
      <c r="C17" s="7">
        <v>449.36</v>
      </c>
      <c r="D17" s="6">
        <v>454.22</v>
      </c>
      <c r="E17" s="7">
        <v>460.22</v>
      </c>
      <c r="F17" s="6">
        <v>456.03</v>
      </c>
      <c r="G17" s="6">
        <v>468.72</v>
      </c>
      <c r="H17" s="7">
        <v>488.11</v>
      </c>
      <c r="I17" s="7">
        <v>507.71</v>
      </c>
      <c r="J17" s="7">
        <v>749.3</v>
      </c>
      <c r="K17" s="7">
        <v>508.62</v>
      </c>
      <c r="L17" s="7">
        <v>516.86</v>
      </c>
      <c r="M17" s="7">
        <v>555.64</v>
      </c>
    </row>
    <row r="18" spans="1:13" ht="25.5" x14ac:dyDescent="0.25">
      <c r="A18" s="5" t="s">
        <v>28</v>
      </c>
      <c r="B18" s="9"/>
      <c r="C18" s="7">
        <v>403.59</v>
      </c>
      <c r="D18" s="6">
        <v>407.96</v>
      </c>
      <c r="E18" s="7">
        <v>413.34</v>
      </c>
      <c r="F18" s="6">
        <v>409.59</v>
      </c>
      <c r="G18" s="6">
        <v>420.98</v>
      </c>
      <c r="H18" s="7">
        <v>438.4</v>
      </c>
      <c r="I18" s="7">
        <v>456</v>
      </c>
      <c r="J18" s="7">
        <v>561.98</v>
      </c>
      <c r="K18" s="7">
        <v>456.82</v>
      </c>
      <c r="L18" s="7">
        <v>464.21</v>
      </c>
      <c r="M18" s="7">
        <v>499.05</v>
      </c>
    </row>
    <row r="19" spans="1:13" ht="25.5" x14ac:dyDescent="0.25">
      <c r="A19" s="5" t="s">
        <v>29</v>
      </c>
      <c r="B19" s="9"/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>
        <v>407.37</v>
      </c>
      <c r="L19" s="7">
        <v>413.96</v>
      </c>
      <c r="M19" s="7">
        <v>445.03</v>
      </c>
    </row>
    <row r="20" spans="1:13" ht="34.5" customHeight="1" x14ac:dyDescent="0.25">
      <c r="A20" s="18" t="s">
        <v>30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72" x14ac:dyDescent="0.25">
      <c r="A21" s="12" t="s">
        <v>1</v>
      </c>
      <c r="B21" s="12" t="s">
        <v>2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10</v>
      </c>
      <c r="K21" s="2" t="s">
        <v>11</v>
      </c>
      <c r="L21" s="2" t="s">
        <v>12</v>
      </c>
      <c r="M21" s="2" t="s">
        <v>31</v>
      </c>
    </row>
    <row r="22" spans="1:13" x14ac:dyDescent="0.25">
      <c r="A22" s="13"/>
      <c r="B22" s="13"/>
      <c r="C22" s="4" t="s">
        <v>13</v>
      </c>
      <c r="D22" s="4" t="s">
        <v>13</v>
      </c>
      <c r="E22" s="4" t="s">
        <v>13</v>
      </c>
      <c r="F22" s="4" t="s">
        <v>13</v>
      </c>
      <c r="G22" s="4" t="s">
        <v>13</v>
      </c>
      <c r="H22" s="4" t="s">
        <v>13</v>
      </c>
      <c r="I22" s="4" t="s">
        <v>13</v>
      </c>
      <c r="J22" s="4" t="s">
        <v>13</v>
      </c>
      <c r="K22" s="4" t="s">
        <v>13</v>
      </c>
      <c r="L22" s="4" t="s">
        <v>13</v>
      </c>
      <c r="M22" s="4" t="s">
        <v>13</v>
      </c>
    </row>
    <row r="23" spans="1:13" ht="25.5" x14ac:dyDescent="0.25">
      <c r="A23" s="5" t="s">
        <v>24</v>
      </c>
      <c r="B23" s="14" t="s">
        <v>25</v>
      </c>
      <c r="C23" s="7">
        <v>632.42999999999995</v>
      </c>
      <c r="D23" s="6">
        <v>639.28</v>
      </c>
      <c r="E23" s="7">
        <v>647.71</v>
      </c>
      <c r="F23" s="6">
        <v>641.83000000000004</v>
      </c>
      <c r="G23" s="6">
        <v>659.68</v>
      </c>
      <c r="H23" s="6">
        <v>686.97</v>
      </c>
      <c r="I23" s="6">
        <v>714.55</v>
      </c>
      <c r="J23" s="6">
        <v>749.3</v>
      </c>
      <c r="K23" s="6">
        <v>715.84</v>
      </c>
      <c r="L23" s="6">
        <v>727.43</v>
      </c>
      <c r="M23" s="6">
        <v>782.01</v>
      </c>
    </row>
    <row r="24" spans="1:13" ht="25.5" x14ac:dyDescent="0.25">
      <c r="A24" s="5" t="s">
        <v>28</v>
      </c>
      <c r="B24" s="15"/>
      <c r="C24" s="7">
        <v>474.32</v>
      </c>
      <c r="D24" s="6">
        <v>479.46</v>
      </c>
      <c r="E24" s="7">
        <v>485.79</v>
      </c>
      <c r="F24" s="6">
        <v>481.37</v>
      </c>
      <c r="G24" s="6">
        <v>494.76</v>
      </c>
      <c r="H24" s="6">
        <v>515.23</v>
      </c>
      <c r="I24" s="6">
        <v>535.91999999999996</v>
      </c>
      <c r="J24" s="6">
        <v>561.98</v>
      </c>
      <c r="K24" s="6">
        <v>536.88</v>
      </c>
      <c r="L24" s="6">
        <v>545.57000000000005</v>
      </c>
      <c r="M24" s="6">
        <v>586.51</v>
      </c>
    </row>
    <row r="25" spans="1:13" ht="25.5" x14ac:dyDescent="0.25">
      <c r="A25" s="5" t="s">
        <v>29</v>
      </c>
      <c r="B25" s="16"/>
      <c r="C25" s="6" t="s">
        <v>22</v>
      </c>
      <c r="D25" s="6" t="s">
        <v>22</v>
      </c>
      <c r="E25" s="6" t="s">
        <v>22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>
        <v>466.24</v>
      </c>
      <c r="L25" s="6">
        <v>473.79</v>
      </c>
      <c r="M25" s="6">
        <v>509.34</v>
      </c>
    </row>
  </sheetData>
  <mergeCells count="12">
    <mergeCell ref="A14:A15"/>
    <mergeCell ref="B14:B15"/>
    <mergeCell ref="A1:M1"/>
    <mergeCell ref="A13:M13"/>
    <mergeCell ref="A20:M20"/>
    <mergeCell ref="A2:A3"/>
    <mergeCell ref="B2:B3"/>
    <mergeCell ref="B4:B11"/>
    <mergeCell ref="B17:B19"/>
    <mergeCell ref="A21:A22"/>
    <mergeCell ref="B21:B22"/>
    <mergeCell ref="B23:B25"/>
  </mergeCells>
  <phoneticPr fontId="6" type="noConversion"/>
  <pageMargins left="0.11811023622047245" right="0.11811023622047245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Андрієнко Оксана Євгенівна</dc:creator>
  <cp:lastModifiedBy>Андрієнко Оксана Євгенівна</cp:lastModifiedBy>
  <cp:lastPrinted>2025-07-01T05:27:09Z</cp:lastPrinted>
  <dcterms:created xsi:type="dcterms:W3CDTF">2025-04-03T10:19:14Z</dcterms:created>
  <dcterms:modified xsi:type="dcterms:W3CDTF">2025-07-01T05:27:12Z</dcterms:modified>
</cp:coreProperties>
</file>